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martyndawes/Documents/Work Templates/"/>
    </mc:Choice>
  </mc:AlternateContent>
  <xr:revisionPtr revIDLastSave="0" documentId="8_{15636654-E1EE-6E48-B4D0-ABCC1C28D2E5}" xr6:coauthVersionLast="47" xr6:coauthVersionMax="47" xr10:uidLastSave="{00000000-0000-0000-0000-000000000000}"/>
  <bookViews>
    <workbookView xWindow="420" yWindow="720" windowWidth="26180" windowHeight="16580" xr2:uid="{FEDC753A-4B6A-4E5F-A88B-C928C3DFAFB5}"/>
  </bookViews>
  <sheets>
    <sheet name="About the AWF" sheetId="2" r:id="rId1"/>
    <sheet name="Calculato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 l="1"/>
  <c r="D6" i="1" l="1"/>
  <c r="D9" i="1"/>
  <c r="D10" i="1"/>
  <c r="D11" i="1" s="1"/>
  <c r="E14" i="1" s="1"/>
  <c r="D15" i="1" l="1"/>
  <c r="D18" i="1"/>
  <c r="C18" i="1" s="1"/>
  <c r="C14" i="1"/>
  <c r="D14" i="1"/>
  <c r="C15" i="1" l="1"/>
</calcChain>
</file>

<file path=xl/sharedStrings.xml><?xml version="1.0" encoding="utf-8"?>
<sst xmlns="http://schemas.openxmlformats.org/spreadsheetml/2006/main" count="35" uniqueCount="35">
  <si>
    <t>What is your target for occupancy</t>
  </si>
  <si>
    <t>What is your target AWF</t>
  </si>
  <si>
    <t>What is your current Occupancy</t>
  </si>
  <si>
    <t>What is your current AWF</t>
  </si>
  <si>
    <t>What is the Proposed Resident Fee</t>
  </si>
  <si>
    <t>Target Figures</t>
  </si>
  <si>
    <t>About your new resident</t>
  </si>
  <si>
    <t>Your New AWF</t>
  </si>
  <si>
    <t>Your AWF Calculator</t>
  </si>
  <si>
    <r>
      <t xml:space="preserve">Your new AWF against </t>
    </r>
    <r>
      <rPr>
        <b/>
        <u/>
        <sz val="16"/>
        <color theme="0"/>
        <rFont val="Calibri"/>
        <family val="2"/>
        <scheme val="minor"/>
      </rPr>
      <t>Target</t>
    </r>
  </si>
  <si>
    <r>
      <t xml:space="preserve">Your new AWF against </t>
    </r>
    <r>
      <rPr>
        <b/>
        <u/>
        <sz val="16"/>
        <color theme="0"/>
        <rFont val="Calibri"/>
        <family val="2"/>
        <scheme val="minor"/>
      </rPr>
      <t>Full Occupancy</t>
    </r>
  </si>
  <si>
    <t>What is your maximum occupancy possible</t>
  </si>
  <si>
    <t>The Fee you will need to achieve on ALL new residents to achieve target AWF</t>
  </si>
  <si>
    <t>The Fee you will need to achieve on ALL new residents to achieve target AWF when full</t>
  </si>
  <si>
    <t>Enter the total number of beds you have</t>
  </si>
  <si>
    <t>Enter your target occupancy</t>
  </si>
  <si>
    <t>Enter your target weekly fee</t>
  </si>
  <si>
    <t>Enter your current occupancy</t>
  </si>
  <si>
    <t>Enter the fee of the proposed resident</t>
  </si>
  <si>
    <t>This is your new AWF</t>
  </si>
  <si>
    <t>This is the fee you will need on all remaining beds in order to achieve your target AWF (against your target occupancy)</t>
  </si>
  <si>
    <t>This is the fee you will need on all remaining beds in order to achieve your target AWF (against full occupancy). This is for info only</t>
  </si>
  <si>
    <t>Your Average Weekly Fee is a key indicator of how the home is performing</t>
  </si>
  <si>
    <t>It is obtained by dividing your total weekly income by the number of residents in the home</t>
  </si>
  <si>
    <t>Average Weekly Fee (AWF)</t>
  </si>
  <si>
    <t>It would be extremely helpful to understand how a new admissions fee rates will affect your current AWF. The Calculator will help you with this</t>
  </si>
  <si>
    <t>The Calculator will also tell you what you will need to charge on future admissions to achieve your budget AWF</t>
  </si>
  <si>
    <t xml:space="preserve">As a basic rule, every new admission you accept with a fee BELOW your current AWF will bring your AWF down overall. Similarly, every fee accepted ABOVE your current AWF will mean an increase to the overall AWF                                                               </t>
  </si>
  <si>
    <t>Example 1: Your current AWF is £800. A new admission is coming in on a fee of £700. This means your new AWF will be reduced below £800. No exceptions</t>
  </si>
  <si>
    <t>Example 1: Your current AWF is £800. A new admission is coming in on a fee of £900. This means your new AWF will increase above £800. No exceptions</t>
  </si>
  <si>
    <t>Click Here for the Calculator</t>
  </si>
  <si>
    <t>The calculator will show you 2 figures.                                                                         1. The fee you will need to obtain to hit your target against budgeted occupancy                                                                                                                 2. The fee you will need to obtain to hit your target if you reached Full Occupancy</t>
  </si>
  <si>
    <t>About your Average Weekly Fee</t>
  </si>
  <si>
    <t>Your AWF is set normally annually. It  is a target for the home and is shown on the homes accounts. There will be monthly variations due to the number of days in the month and a fluctuation in target occupancy</t>
  </si>
  <si>
    <t>Enter your current AWF. (This can be obtained on Management Reports\Income\Clients Weekly Fee rates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</si>
</sst>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0"/>
      <name val="Calibri"/>
      <family val="2"/>
      <scheme val="minor"/>
    </font>
    <font>
      <b/>
      <sz val="14"/>
      <color theme="0"/>
      <name val="Calibri"/>
      <family val="2"/>
      <scheme val="minor"/>
    </font>
    <font>
      <sz val="14"/>
      <color theme="1"/>
      <name val="Calibri"/>
      <family val="2"/>
      <scheme val="minor"/>
    </font>
    <font>
      <sz val="24"/>
      <color theme="0"/>
      <name val="Calibri"/>
      <family val="2"/>
      <scheme val="minor"/>
    </font>
    <font>
      <b/>
      <sz val="16"/>
      <color theme="0"/>
      <name val="Calibri"/>
      <family val="2"/>
      <scheme val="minor"/>
    </font>
    <font>
      <b/>
      <u/>
      <sz val="16"/>
      <color theme="0"/>
      <name val="Calibri"/>
      <family val="2"/>
      <scheme val="minor"/>
    </font>
    <font>
      <sz val="10"/>
      <color theme="1"/>
      <name val="Calibri"/>
      <family val="2"/>
      <scheme val="minor"/>
    </font>
    <font>
      <sz val="22"/>
      <color theme="0"/>
      <name val="Calibri"/>
      <family val="2"/>
      <scheme val="minor"/>
    </font>
    <font>
      <u/>
      <sz val="11"/>
      <color theme="1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rgb="FF7030A0"/>
        <bgColor indexed="64"/>
      </patternFill>
    </fill>
    <fill>
      <patternFill patternType="solid">
        <fgColor rgb="FF00B050"/>
        <bgColor indexed="64"/>
      </patternFill>
    </fill>
    <fill>
      <patternFill patternType="solid">
        <fgColor rgb="FF002060"/>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30">
    <xf numFmtId="0" fontId="0" fillId="0" borderId="0" xfId="0"/>
    <xf numFmtId="164" fontId="0" fillId="0" borderId="0" xfId="0" applyNumberFormat="1"/>
    <xf numFmtId="164" fontId="3" fillId="0" borderId="0" xfId="0" applyNumberFormat="1" applyFont="1" applyAlignment="1">
      <alignment horizontal="center" vertical="center"/>
    </xf>
    <xf numFmtId="0" fontId="3" fillId="0" borderId="0" xfId="0" applyFont="1"/>
    <xf numFmtId="0" fontId="1" fillId="2" borderId="1" xfId="0" applyFont="1" applyFill="1" applyBorder="1" applyAlignment="1">
      <alignmen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1" fillId="3" borderId="1" xfId="0" applyFont="1" applyFill="1" applyBorder="1" applyAlignment="1">
      <alignment vertical="center"/>
    </xf>
    <xf numFmtId="0" fontId="1" fillId="3" borderId="1" xfId="0" applyFont="1" applyFill="1" applyBorder="1" applyAlignment="1">
      <alignment vertical="center" wrapText="1"/>
    </xf>
    <xf numFmtId="0" fontId="1" fillId="4" borderId="1" xfId="0" applyFont="1" applyFill="1" applyBorder="1" applyAlignment="1">
      <alignment vertical="center"/>
    </xf>
    <xf numFmtId="0" fontId="2" fillId="4" borderId="1" xfId="0" applyFont="1" applyFill="1" applyBorder="1" applyAlignment="1">
      <alignment vertical="center" wrapText="1"/>
    </xf>
    <xf numFmtId="164" fontId="2" fillId="4" borderId="1"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2" fillId="6" borderId="1" xfId="0" applyFont="1" applyFill="1" applyBorder="1" applyAlignment="1">
      <alignment vertical="center" wrapText="1"/>
    </xf>
    <xf numFmtId="164" fontId="2" fillId="6" borderId="1" xfId="0" applyNumberFormat="1" applyFont="1" applyFill="1" applyBorder="1" applyAlignment="1">
      <alignment horizontal="center" vertical="center"/>
    </xf>
    <xf numFmtId="0" fontId="0" fillId="0" borderId="0" xfId="0" applyBorder="1"/>
    <xf numFmtId="0" fontId="0" fillId="0" borderId="0" xfId="0" applyBorder="1" applyAlignment="1">
      <alignment vertical="top" wrapText="1"/>
    </xf>
    <xf numFmtId="0" fontId="8" fillId="5" borderId="0" xfId="0" applyFont="1" applyFill="1" applyBorder="1" applyAlignment="1">
      <alignment horizontal="center" vertical="center"/>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9" fillId="5" borderId="0" xfId="1" applyFill="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left"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4" fillId="5" borderId="0" xfId="0" applyFont="1" applyFill="1" applyAlignment="1">
      <alignment horizontal="center"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6"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266700</xdr:colOff>
      <xdr:row>3</xdr:row>
      <xdr:rowOff>171450</xdr:rowOff>
    </xdr:from>
    <xdr:to>
      <xdr:col>5</xdr:col>
      <xdr:colOff>600075</xdr:colOff>
      <xdr:row>3</xdr:row>
      <xdr:rowOff>390525</xdr:rowOff>
    </xdr:to>
    <xdr:sp macro="" textlink="">
      <xdr:nvSpPr>
        <xdr:cNvPr id="2" name="Arrow: Left 1">
          <a:extLst>
            <a:ext uri="{FF2B5EF4-FFF2-40B4-BE49-F238E27FC236}">
              <a16:creationId xmlns:a16="http://schemas.microsoft.com/office/drawing/2014/main" id="{94A80C33-5BB2-4578-A5C8-03EA8A27FA3F}"/>
            </a:ext>
          </a:extLst>
        </xdr:cNvPr>
        <xdr:cNvSpPr/>
      </xdr:nvSpPr>
      <xdr:spPr>
        <a:xfrm>
          <a:off x="5124450" y="1333500"/>
          <a:ext cx="3333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266700</xdr:colOff>
      <xdr:row>4</xdr:row>
      <xdr:rowOff>133350</xdr:rowOff>
    </xdr:from>
    <xdr:to>
      <xdr:col>5</xdr:col>
      <xdr:colOff>600075</xdr:colOff>
      <xdr:row>4</xdr:row>
      <xdr:rowOff>352425</xdr:rowOff>
    </xdr:to>
    <xdr:sp macro="" textlink="">
      <xdr:nvSpPr>
        <xdr:cNvPr id="3" name="Arrow: Left 2">
          <a:extLst>
            <a:ext uri="{FF2B5EF4-FFF2-40B4-BE49-F238E27FC236}">
              <a16:creationId xmlns:a16="http://schemas.microsoft.com/office/drawing/2014/main" id="{8383C7C3-44A8-460C-BF78-96310510B2C4}"/>
            </a:ext>
          </a:extLst>
        </xdr:cNvPr>
        <xdr:cNvSpPr/>
      </xdr:nvSpPr>
      <xdr:spPr>
        <a:xfrm>
          <a:off x="5124450" y="1771650"/>
          <a:ext cx="3333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276225</xdr:colOff>
      <xdr:row>5</xdr:row>
      <xdr:rowOff>123825</xdr:rowOff>
    </xdr:from>
    <xdr:to>
      <xdr:col>6</xdr:col>
      <xdr:colOff>0</xdr:colOff>
      <xdr:row>5</xdr:row>
      <xdr:rowOff>342900</xdr:rowOff>
    </xdr:to>
    <xdr:sp macro="" textlink="">
      <xdr:nvSpPr>
        <xdr:cNvPr id="4" name="Arrow: Left 3">
          <a:extLst>
            <a:ext uri="{FF2B5EF4-FFF2-40B4-BE49-F238E27FC236}">
              <a16:creationId xmlns:a16="http://schemas.microsoft.com/office/drawing/2014/main" id="{08392A39-4478-4A71-A97A-2BDF7C66276A}"/>
            </a:ext>
          </a:extLst>
        </xdr:cNvPr>
        <xdr:cNvSpPr/>
      </xdr:nvSpPr>
      <xdr:spPr>
        <a:xfrm>
          <a:off x="5133975" y="2238375"/>
          <a:ext cx="3333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276225</xdr:colOff>
      <xdr:row>8</xdr:row>
      <xdr:rowOff>152400</xdr:rowOff>
    </xdr:from>
    <xdr:to>
      <xdr:col>6</xdr:col>
      <xdr:colOff>0</xdr:colOff>
      <xdr:row>8</xdr:row>
      <xdr:rowOff>371475</xdr:rowOff>
    </xdr:to>
    <xdr:sp macro="" textlink="">
      <xdr:nvSpPr>
        <xdr:cNvPr id="5" name="Arrow: Left 4">
          <a:extLst>
            <a:ext uri="{FF2B5EF4-FFF2-40B4-BE49-F238E27FC236}">
              <a16:creationId xmlns:a16="http://schemas.microsoft.com/office/drawing/2014/main" id="{0533D995-40B6-4D77-A2F7-B77B3D6BFB66}"/>
            </a:ext>
          </a:extLst>
        </xdr:cNvPr>
        <xdr:cNvSpPr/>
      </xdr:nvSpPr>
      <xdr:spPr>
        <a:xfrm>
          <a:off x="5133975" y="3305175"/>
          <a:ext cx="3333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285750</xdr:colOff>
      <xdr:row>9</xdr:row>
      <xdr:rowOff>152400</xdr:rowOff>
    </xdr:from>
    <xdr:to>
      <xdr:col>6</xdr:col>
      <xdr:colOff>9525</xdr:colOff>
      <xdr:row>9</xdr:row>
      <xdr:rowOff>371475</xdr:rowOff>
    </xdr:to>
    <xdr:sp macro="" textlink="">
      <xdr:nvSpPr>
        <xdr:cNvPr id="6" name="Arrow: Left 5">
          <a:extLst>
            <a:ext uri="{FF2B5EF4-FFF2-40B4-BE49-F238E27FC236}">
              <a16:creationId xmlns:a16="http://schemas.microsoft.com/office/drawing/2014/main" id="{CC6B482B-8E6D-4796-812F-82B33120DD55}"/>
            </a:ext>
          </a:extLst>
        </xdr:cNvPr>
        <xdr:cNvSpPr/>
      </xdr:nvSpPr>
      <xdr:spPr>
        <a:xfrm>
          <a:off x="5143500" y="3781425"/>
          <a:ext cx="3333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266700</xdr:colOff>
      <xdr:row>10</xdr:row>
      <xdr:rowOff>142875</xdr:rowOff>
    </xdr:from>
    <xdr:to>
      <xdr:col>5</xdr:col>
      <xdr:colOff>600075</xdr:colOff>
      <xdr:row>10</xdr:row>
      <xdr:rowOff>361950</xdr:rowOff>
    </xdr:to>
    <xdr:sp macro="" textlink="">
      <xdr:nvSpPr>
        <xdr:cNvPr id="7" name="Arrow: Left 6">
          <a:extLst>
            <a:ext uri="{FF2B5EF4-FFF2-40B4-BE49-F238E27FC236}">
              <a16:creationId xmlns:a16="http://schemas.microsoft.com/office/drawing/2014/main" id="{D92414E3-8B34-41B4-94F1-AB7B1F8B09AF}"/>
            </a:ext>
          </a:extLst>
        </xdr:cNvPr>
        <xdr:cNvSpPr/>
      </xdr:nvSpPr>
      <xdr:spPr>
        <a:xfrm>
          <a:off x="5124450" y="4248150"/>
          <a:ext cx="3333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276225</xdr:colOff>
      <xdr:row>13</xdr:row>
      <xdr:rowOff>133350</xdr:rowOff>
    </xdr:from>
    <xdr:to>
      <xdr:col>6</xdr:col>
      <xdr:colOff>0</xdr:colOff>
      <xdr:row>13</xdr:row>
      <xdr:rowOff>352425</xdr:rowOff>
    </xdr:to>
    <xdr:sp macro="" textlink="">
      <xdr:nvSpPr>
        <xdr:cNvPr id="8" name="Arrow: Left 7">
          <a:extLst>
            <a:ext uri="{FF2B5EF4-FFF2-40B4-BE49-F238E27FC236}">
              <a16:creationId xmlns:a16="http://schemas.microsoft.com/office/drawing/2014/main" id="{906B26B9-5346-4BE9-976C-FCAAED38F521}"/>
            </a:ext>
          </a:extLst>
        </xdr:cNvPr>
        <xdr:cNvSpPr/>
      </xdr:nvSpPr>
      <xdr:spPr>
        <a:xfrm>
          <a:off x="5133975" y="5276850"/>
          <a:ext cx="3333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276225</xdr:colOff>
      <xdr:row>14</xdr:row>
      <xdr:rowOff>123825</xdr:rowOff>
    </xdr:from>
    <xdr:to>
      <xdr:col>6</xdr:col>
      <xdr:colOff>0</xdr:colOff>
      <xdr:row>14</xdr:row>
      <xdr:rowOff>342900</xdr:rowOff>
    </xdr:to>
    <xdr:sp macro="" textlink="">
      <xdr:nvSpPr>
        <xdr:cNvPr id="9" name="Arrow: Left 8">
          <a:extLst>
            <a:ext uri="{FF2B5EF4-FFF2-40B4-BE49-F238E27FC236}">
              <a16:creationId xmlns:a16="http://schemas.microsoft.com/office/drawing/2014/main" id="{5CF6DA43-D4F7-4BDB-8AB6-60BB5C151FBD}"/>
            </a:ext>
          </a:extLst>
        </xdr:cNvPr>
        <xdr:cNvSpPr/>
      </xdr:nvSpPr>
      <xdr:spPr>
        <a:xfrm>
          <a:off x="5133975" y="5743575"/>
          <a:ext cx="3333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266700</xdr:colOff>
      <xdr:row>17</xdr:row>
      <xdr:rowOff>133350</xdr:rowOff>
    </xdr:from>
    <xdr:to>
      <xdr:col>5</xdr:col>
      <xdr:colOff>600075</xdr:colOff>
      <xdr:row>17</xdr:row>
      <xdr:rowOff>352425</xdr:rowOff>
    </xdr:to>
    <xdr:sp macro="" textlink="">
      <xdr:nvSpPr>
        <xdr:cNvPr id="10" name="Arrow: Left 9">
          <a:extLst>
            <a:ext uri="{FF2B5EF4-FFF2-40B4-BE49-F238E27FC236}">
              <a16:creationId xmlns:a16="http://schemas.microsoft.com/office/drawing/2014/main" id="{552A3717-EF1E-4B81-B4ED-0B2149FBF89A}"/>
            </a:ext>
          </a:extLst>
        </xdr:cNvPr>
        <xdr:cNvSpPr/>
      </xdr:nvSpPr>
      <xdr:spPr>
        <a:xfrm>
          <a:off x="5124450" y="6791325"/>
          <a:ext cx="333375" cy="2190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61BBD-BDD8-4D89-982C-A10DC3239628}">
  <dimension ref="A1:H45"/>
  <sheetViews>
    <sheetView showGridLines="0" tabSelected="1" topLeftCell="A10" workbookViewId="0">
      <selection activeCell="I14" sqref="I14"/>
    </sheetView>
  </sheetViews>
  <sheetFormatPr baseColWidth="10" defaultColWidth="8.83203125" defaultRowHeight="15" x14ac:dyDescent="0.2"/>
  <cols>
    <col min="1" max="1" width="8.1640625" customWidth="1"/>
    <col min="2" max="2" width="9.1640625" customWidth="1"/>
    <col min="8" max="8" width="9.83203125" customWidth="1"/>
  </cols>
  <sheetData>
    <row r="1" spans="1:8" x14ac:dyDescent="0.2">
      <c r="A1" s="17" t="s">
        <v>24</v>
      </c>
      <c r="B1" s="17"/>
      <c r="C1" s="17"/>
      <c r="D1" s="17"/>
      <c r="E1" s="17"/>
      <c r="F1" s="17"/>
      <c r="G1" s="17"/>
      <c r="H1" s="17"/>
    </row>
    <row r="2" spans="1:8" x14ac:dyDescent="0.2">
      <c r="A2" s="17"/>
      <c r="B2" s="17"/>
      <c r="C2" s="17"/>
      <c r="D2" s="17"/>
      <c r="E2" s="17"/>
      <c r="F2" s="17"/>
      <c r="G2" s="17"/>
      <c r="H2" s="17"/>
    </row>
    <row r="3" spans="1:8" ht="5.25" customHeight="1" x14ac:dyDescent="0.2">
      <c r="A3" s="15"/>
      <c r="B3" s="15"/>
      <c r="C3" s="15"/>
      <c r="D3" s="15"/>
      <c r="E3" s="15"/>
      <c r="F3" s="15"/>
      <c r="G3" s="15"/>
      <c r="H3" s="15"/>
    </row>
    <row r="4" spans="1:8" x14ac:dyDescent="0.2">
      <c r="A4" s="15"/>
      <c r="B4" s="21" t="s">
        <v>32</v>
      </c>
      <c r="C4" s="21"/>
      <c r="D4" s="21"/>
      <c r="E4" s="21"/>
      <c r="F4" s="21"/>
      <c r="G4" s="21"/>
      <c r="H4" s="15"/>
    </row>
    <row r="5" spans="1:8" ht="4.5" customHeight="1" x14ac:dyDescent="0.2">
      <c r="A5" s="15"/>
      <c r="B5" s="15"/>
      <c r="C5" s="15"/>
      <c r="D5" s="15"/>
      <c r="E5" s="15"/>
      <c r="F5" s="15"/>
      <c r="G5" s="15"/>
      <c r="H5" s="15"/>
    </row>
    <row r="6" spans="1:8" ht="29.25" customHeight="1" x14ac:dyDescent="0.2">
      <c r="A6" s="15"/>
      <c r="B6" s="18" t="s">
        <v>22</v>
      </c>
      <c r="C6" s="18"/>
      <c r="D6" s="18"/>
      <c r="E6" s="18"/>
      <c r="F6" s="18"/>
      <c r="G6" s="18"/>
      <c r="H6" s="15"/>
    </row>
    <row r="7" spans="1:8" x14ac:dyDescent="0.2">
      <c r="A7" s="15"/>
      <c r="B7" s="16"/>
      <c r="C7" s="16"/>
      <c r="D7" s="16"/>
      <c r="E7" s="16"/>
      <c r="F7" s="16"/>
      <c r="G7" s="16"/>
      <c r="H7" s="15"/>
    </row>
    <row r="8" spans="1:8" ht="32.25" customHeight="1" x14ac:dyDescent="0.2">
      <c r="A8" s="15"/>
      <c r="B8" s="18" t="s">
        <v>23</v>
      </c>
      <c r="C8" s="18"/>
      <c r="D8" s="18"/>
      <c r="E8" s="18"/>
      <c r="F8" s="18"/>
      <c r="G8" s="18"/>
      <c r="H8" s="15"/>
    </row>
    <row r="9" spans="1:8" x14ac:dyDescent="0.2">
      <c r="A9" s="15"/>
      <c r="B9" s="15"/>
      <c r="C9" s="15"/>
      <c r="D9" s="15"/>
      <c r="E9" s="15"/>
      <c r="F9" s="15"/>
      <c r="G9" s="15"/>
      <c r="H9" s="15"/>
    </row>
    <row r="10" spans="1:8" ht="63.75" customHeight="1" x14ac:dyDescent="0.2">
      <c r="A10" s="15"/>
      <c r="B10" s="19" t="s">
        <v>33</v>
      </c>
      <c r="C10" s="19"/>
      <c r="D10" s="19"/>
      <c r="E10" s="19"/>
      <c r="F10" s="19"/>
      <c r="G10" s="19"/>
      <c r="H10" s="15"/>
    </row>
    <row r="11" spans="1:8" x14ac:dyDescent="0.2">
      <c r="A11" s="15"/>
      <c r="B11" s="15"/>
      <c r="C11" s="15"/>
      <c r="D11" s="15"/>
      <c r="E11" s="15"/>
      <c r="F11" s="15"/>
      <c r="G11" s="15"/>
      <c r="H11" s="15"/>
    </row>
    <row r="12" spans="1:8" ht="46.5" customHeight="1" x14ac:dyDescent="0.2">
      <c r="A12" s="15"/>
      <c r="B12" s="22" t="s">
        <v>25</v>
      </c>
      <c r="C12" s="22"/>
      <c r="D12" s="22"/>
      <c r="E12" s="22"/>
      <c r="F12" s="22"/>
      <c r="G12" s="22"/>
      <c r="H12" s="15"/>
    </row>
    <row r="13" spans="1:8" x14ac:dyDescent="0.2">
      <c r="A13" s="15"/>
      <c r="B13" s="15"/>
      <c r="C13" s="15"/>
      <c r="D13" s="15"/>
      <c r="E13" s="15"/>
      <c r="F13" s="15"/>
      <c r="G13" s="15"/>
      <c r="H13" s="15"/>
    </row>
    <row r="14" spans="1:8" ht="30.75" customHeight="1" x14ac:dyDescent="0.2">
      <c r="A14" s="15"/>
      <c r="B14" s="18" t="s">
        <v>26</v>
      </c>
      <c r="C14" s="18"/>
      <c r="D14" s="18"/>
      <c r="E14" s="18"/>
      <c r="F14" s="18"/>
      <c r="G14" s="18"/>
      <c r="H14" s="15"/>
    </row>
    <row r="15" spans="1:8" x14ac:dyDescent="0.2">
      <c r="A15" s="15"/>
      <c r="B15" s="15"/>
      <c r="C15" s="15"/>
      <c r="D15" s="15"/>
      <c r="E15" s="15"/>
      <c r="F15" s="15"/>
      <c r="G15" s="15"/>
      <c r="H15" s="15"/>
    </row>
    <row r="16" spans="1:8" ht="65.25" customHeight="1" x14ac:dyDescent="0.2">
      <c r="A16" s="15"/>
      <c r="B16" s="18" t="s">
        <v>27</v>
      </c>
      <c r="C16" s="18"/>
      <c r="D16" s="18"/>
      <c r="E16" s="18"/>
      <c r="F16" s="18"/>
      <c r="G16" s="18"/>
      <c r="H16" s="15"/>
    </row>
    <row r="17" spans="1:8" x14ac:dyDescent="0.2">
      <c r="A17" s="15"/>
      <c r="B17" s="15"/>
      <c r="C17" s="15"/>
      <c r="D17" s="15"/>
      <c r="E17" s="15"/>
      <c r="F17" s="15"/>
      <c r="G17" s="15"/>
      <c r="H17" s="15"/>
    </row>
    <row r="18" spans="1:8" ht="46.5" customHeight="1" x14ac:dyDescent="0.2">
      <c r="A18" s="15"/>
      <c r="B18" s="18" t="s">
        <v>28</v>
      </c>
      <c r="C18" s="18"/>
      <c r="D18" s="18"/>
      <c r="E18" s="18"/>
      <c r="F18" s="18"/>
      <c r="G18" s="18"/>
      <c r="H18" s="15"/>
    </row>
    <row r="19" spans="1:8" x14ac:dyDescent="0.2">
      <c r="A19" s="15"/>
      <c r="B19" s="15"/>
      <c r="C19" s="15"/>
      <c r="D19" s="15"/>
      <c r="E19" s="15"/>
      <c r="F19" s="15"/>
      <c r="G19" s="15"/>
      <c r="H19" s="15"/>
    </row>
    <row r="20" spans="1:8" ht="47.25" customHeight="1" x14ac:dyDescent="0.2">
      <c r="A20" s="15"/>
      <c r="B20" s="18" t="s">
        <v>29</v>
      </c>
      <c r="C20" s="18"/>
      <c r="D20" s="18"/>
      <c r="E20" s="18"/>
      <c r="F20" s="18"/>
      <c r="G20" s="18"/>
      <c r="H20" s="15"/>
    </row>
    <row r="21" spans="1:8" ht="9" customHeight="1" x14ac:dyDescent="0.2">
      <c r="A21" s="15"/>
      <c r="B21" s="15"/>
      <c r="C21" s="15"/>
      <c r="D21" s="15"/>
      <c r="E21" s="15"/>
      <c r="F21" s="15"/>
      <c r="G21" s="15"/>
      <c r="H21" s="15"/>
    </row>
    <row r="22" spans="1:8" x14ac:dyDescent="0.2">
      <c r="A22" s="15"/>
      <c r="B22" s="20" t="s">
        <v>30</v>
      </c>
      <c r="C22" s="20"/>
      <c r="D22" s="20"/>
      <c r="E22" s="20"/>
      <c r="F22" s="20"/>
      <c r="G22" s="20"/>
      <c r="H22" s="15"/>
    </row>
    <row r="23" spans="1:8" x14ac:dyDescent="0.2">
      <c r="A23" s="15"/>
      <c r="B23" s="20"/>
      <c r="C23" s="20"/>
      <c r="D23" s="20"/>
      <c r="E23" s="20"/>
      <c r="F23" s="20"/>
      <c r="G23" s="20"/>
      <c r="H23" s="15"/>
    </row>
    <row r="24" spans="1:8" x14ac:dyDescent="0.2">
      <c r="A24" s="15"/>
      <c r="B24" s="20"/>
      <c r="C24" s="20"/>
      <c r="D24" s="20"/>
      <c r="E24" s="20"/>
      <c r="F24" s="20"/>
      <c r="G24" s="20"/>
      <c r="H24" s="15"/>
    </row>
    <row r="25" spans="1:8" x14ac:dyDescent="0.2">
      <c r="A25" s="15"/>
      <c r="B25" s="20"/>
      <c r="C25" s="20"/>
      <c r="D25" s="20"/>
      <c r="E25" s="20"/>
      <c r="F25" s="20"/>
      <c r="G25" s="20"/>
      <c r="H25" s="15"/>
    </row>
    <row r="26" spans="1:8" ht="10.5" customHeight="1" x14ac:dyDescent="0.2">
      <c r="A26" s="15"/>
      <c r="B26" s="15"/>
      <c r="C26" s="15"/>
      <c r="D26" s="15"/>
      <c r="E26" s="15"/>
      <c r="F26" s="15"/>
      <c r="G26" s="15"/>
      <c r="H26" s="15"/>
    </row>
    <row r="27" spans="1:8" x14ac:dyDescent="0.2">
      <c r="A27" s="15"/>
      <c r="B27" s="18" t="s">
        <v>31</v>
      </c>
      <c r="C27" s="18"/>
      <c r="D27" s="18"/>
      <c r="E27" s="18"/>
      <c r="F27" s="18"/>
      <c r="G27" s="18"/>
      <c r="H27" s="15"/>
    </row>
    <row r="28" spans="1:8" x14ac:dyDescent="0.2">
      <c r="A28" s="15"/>
      <c r="B28" s="18"/>
      <c r="C28" s="18"/>
      <c r="D28" s="18"/>
      <c r="E28" s="18"/>
      <c r="F28" s="18"/>
      <c r="G28" s="18"/>
      <c r="H28" s="15"/>
    </row>
    <row r="29" spans="1:8" x14ac:dyDescent="0.2">
      <c r="A29" s="15"/>
      <c r="B29" s="18"/>
      <c r="C29" s="18"/>
      <c r="D29" s="18"/>
      <c r="E29" s="18"/>
      <c r="F29" s="18"/>
      <c r="G29" s="18"/>
      <c r="H29" s="15"/>
    </row>
    <row r="30" spans="1:8" ht="29.25" customHeight="1" x14ac:dyDescent="0.2">
      <c r="A30" s="15"/>
      <c r="B30" s="18"/>
      <c r="C30" s="18"/>
      <c r="D30" s="18"/>
      <c r="E30" s="18"/>
      <c r="F30" s="18"/>
      <c r="G30" s="18"/>
      <c r="H30" s="15"/>
    </row>
    <row r="31" spans="1:8" x14ac:dyDescent="0.2">
      <c r="A31" s="15"/>
      <c r="B31" s="15"/>
      <c r="C31" s="15"/>
      <c r="D31" s="15"/>
      <c r="E31" s="15"/>
      <c r="F31" s="15"/>
      <c r="G31" s="15"/>
      <c r="H31" s="15"/>
    </row>
    <row r="32" spans="1:8" x14ac:dyDescent="0.2">
      <c r="A32" s="15"/>
      <c r="B32" s="15"/>
      <c r="C32" s="15"/>
      <c r="D32" s="15"/>
      <c r="E32" s="15"/>
      <c r="F32" s="15"/>
      <c r="G32" s="15"/>
      <c r="H32" s="15"/>
    </row>
    <row r="33" spans="1:8" x14ac:dyDescent="0.2">
      <c r="A33" s="15"/>
      <c r="B33" s="15"/>
      <c r="C33" s="15"/>
      <c r="D33" s="15"/>
      <c r="E33" s="15"/>
      <c r="F33" s="15"/>
      <c r="G33" s="15"/>
      <c r="H33" s="15"/>
    </row>
    <row r="34" spans="1:8" x14ac:dyDescent="0.2">
      <c r="A34" s="15"/>
      <c r="B34" s="15"/>
      <c r="C34" s="15"/>
      <c r="D34" s="15"/>
      <c r="E34" s="15"/>
      <c r="F34" s="15"/>
      <c r="G34" s="15"/>
      <c r="H34" s="15"/>
    </row>
    <row r="35" spans="1:8" x14ac:dyDescent="0.2">
      <c r="A35" s="15"/>
      <c r="B35" s="15"/>
      <c r="C35" s="15"/>
      <c r="D35" s="15"/>
      <c r="E35" s="15"/>
      <c r="F35" s="15"/>
      <c r="G35" s="15"/>
      <c r="H35" s="15"/>
    </row>
    <row r="36" spans="1:8" x14ac:dyDescent="0.2">
      <c r="A36" s="15"/>
      <c r="B36" s="15"/>
      <c r="C36" s="15"/>
      <c r="D36" s="15"/>
      <c r="E36" s="15"/>
      <c r="F36" s="15"/>
      <c r="G36" s="15"/>
      <c r="H36" s="15"/>
    </row>
    <row r="37" spans="1:8" x14ac:dyDescent="0.2">
      <c r="A37" s="15"/>
      <c r="B37" s="15"/>
      <c r="C37" s="15"/>
      <c r="D37" s="15"/>
      <c r="E37" s="15"/>
      <c r="F37" s="15"/>
      <c r="G37" s="15"/>
      <c r="H37" s="15"/>
    </row>
    <row r="38" spans="1:8" x14ac:dyDescent="0.2">
      <c r="A38" s="15"/>
      <c r="B38" s="15"/>
      <c r="C38" s="15"/>
      <c r="D38" s="15"/>
      <c r="E38" s="15"/>
      <c r="F38" s="15"/>
      <c r="G38" s="15"/>
      <c r="H38" s="15"/>
    </row>
    <row r="39" spans="1:8" x14ac:dyDescent="0.2">
      <c r="A39" s="15"/>
      <c r="B39" s="15"/>
      <c r="C39" s="15"/>
      <c r="D39" s="15"/>
      <c r="E39" s="15"/>
      <c r="F39" s="15"/>
      <c r="G39" s="15"/>
      <c r="H39" s="15"/>
    </row>
    <row r="40" spans="1:8" x14ac:dyDescent="0.2">
      <c r="A40" s="15"/>
      <c r="B40" s="15"/>
      <c r="C40" s="15"/>
      <c r="D40" s="15"/>
      <c r="E40" s="15"/>
      <c r="F40" s="15"/>
      <c r="G40" s="15"/>
      <c r="H40" s="15"/>
    </row>
    <row r="41" spans="1:8" x14ac:dyDescent="0.2">
      <c r="A41" s="15"/>
      <c r="B41" s="15"/>
      <c r="C41" s="15"/>
      <c r="D41" s="15"/>
      <c r="E41" s="15"/>
      <c r="F41" s="15"/>
      <c r="G41" s="15"/>
      <c r="H41" s="15"/>
    </row>
    <row r="42" spans="1:8" x14ac:dyDescent="0.2">
      <c r="A42" s="15"/>
      <c r="B42" s="15"/>
      <c r="C42" s="15"/>
      <c r="D42" s="15"/>
      <c r="E42" s="15"/>
      <c r="F42" s="15"/>
      <c r="G42" s="15"/>
      <c r="H42" s="15"/>
    </row>
    <row r="43" spans="1:8" x14ac:dyDescent="0.2">
      <c r="A43" s="15"/>
      <c r="B43" s="15"/>
      <c r="C43" s="15"/>
      <c r="D43" s="15"/>
      <c r="E43" s="15"/>
      <c r="F43" s="15"/>
      <c r="G43" s="15"/>
      <c r="H43" s="15"/>
    </row>
    <row r="44" spans="1:8" x14ac:dyDescent="0.2">
      <c r="A44" s="15"/>
      <c r="B44" s="15"/>
      <c r="C44" s="15"/>
      <c r="D44" s="15"/>
      <c r="E44" s="15"/>
      <c r="F44" s="15"/>
      <c r="G44" s="15"/>
      <c r="H44" s="15"/>
    </row>
    <row r="45" spans="1:8" x14ac:dyDescent="0.2">
      <c r="A45" s="15"/>
      <c r="B45" s="15"/>
      <c r="C45" s="15"/>
      <c r="D45" s="15"/>
      <c r="E45" s="15"/>
      <c r="F45" s="15"/>
      <c r="G45" s="15"/>
      <c r="H45" s="15"/>
    </row>
  </sheetData>
  <mergeCells count="12">
    <mergeCell ref="B27:G30"/>
    <mergeCell ref="B4:G4"/>
    <mergeCell ref="B12:G12"/>
    <mergeCell ref="B14:G14"/>
    <mergeCell ref="B16:G16"/>
    <mergeCell ref="B18:G18"/>
    <mergeCell ref="B20:G20"/>
    <mergeCell ref="A1:H2"/>
    <mergeCell ref="B8:G8"/>
    <mergeCell ref="B6:G6"/>
    <mergeCell ref="B10:G10"/>
    <mergeCell ref="B22:G25"/>
  </mergeCells>
  <hyperlinks>
    <hyperlink ref="B22:G25" location="Calculator!A1" display="Click Here for the Calculator" xr:uid="{BF2C9AB5-F99D-44A8-B59E-86BBDBED92E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44D29-505E-4520-BA5C-2D0EAE997843}">
  <dimension ref="B1:L18"/>
  <sheetViews>
    <sheetView topLeftCell="A4" workbookViewId="0">
      <selection activeCell="B18" sqref="B18"/>
    </sheetView>
  </sheetViews>
  <sheetFormatPr baseColWidth="10" defaultColWidth="8.83203125" defaultRowHeight="19" x14ac:dyDescent="0.25"/>
  <cols>
    <col min="2" max="2" width="47.83203125" customWidth="1"/>
    <col min="3" max="3" width="15.83203125" style="3" customWidth="1"/>
    <col min="4" max="5" width="10.1640625" hidden="1" customWidth="1"/>
  </cols>
  <sheetData>
    <row r="1" spans="2:12" ht="47.25" customHeight="1" x14ac:dyDescent="0.2">
      <c r="B1" s="25" t="s">
        <v>8</v>
      </c>
      <c r="C1" s="25"/>
    </row>
    <row r="2" spans="2:12" ht="6.75" customHeight="1" x14ac:dyDescent="0.25"/>
    <row r="3" spans="2:12" ht="37.5" customHeight="1" x14ac:dyDescent="0.2">
      <c r="B3" s="26" t="s">
        <v>5</v>
      </c>
      <c r="C3" s="26"/>
    </row>
    <row r="4" spans="2:12" ht="37.5" customHeight="1" x14ac:dyDescent="0.2">
      <c r="B4" s="12" t="s">
        <v>11</v>
      </c>
      <c r="C4" s="5">
        <v>44</v>
      </c>
      <c r="G4" s="24" t="s">
        <v>14</v>
      </c>
      <c r="H4" s="24"/>
      <c r="I4" s="24"/>
      <c r="J4" s="24"/>
      <c r="K4" s="24"/>
      <c r="L4" s="24"/>
    </row>
    <row r="5" spans="2:12" ht="37.5" customHeight="1" x14ac:dyDescent="0.2">
      <c r="B5" s="4" t="s">
        <v>0</v>
      </c>
      <c r="C5" s="5">
        <v>35</v>
      </c>
      <c r="G5" s="24" t="s">
        <v>15</v>
      </c>
      <c r="H5" s="24"/>
      <c r="I5" s="24"/>
      <c r="J5" s="24"/>
      <c r="K5" s="24"/>
      <c r="L5" s="24"/>
    </row>
    <row r="6" spans="2:12" ht="37.5" customHeight="1" x14ac:dyDescent="0.2">
      <c r="B6" s="4" t="s">
        <v>1</v>
      </c>
      <c r="C6" s="6">
        <v>822</v>
      </c>
      <c r="D6" s="1">
        <f>C5*C6</f>
        <v>28770</v>
      </c>
      <c r="E6" s="1">
        <f>C6*C4</f>
        <v>36168</v>
      </c>
      <c r="G6" s="24" t="s">
        <v>16</v>
      </c>
      <c r="H6" s="24"/>
      <c r="I6" s="24"/>
      <c r="J6" s="24"/>
      <c r="K6" s="24"/>
      <c r="L6" s="24"/>
    </row>
    <row r="7" spans="2:12" ht="6.75" customHeight="1" x14ac:dyDescent="0.25">
      <c r="D7" s="1"/>
    </row>
    <row r="8" spans="2:12" ht="37.5" customHeight="1" x14ac:dyDescent="0.2">
      <c r="B8" s="27" t="s">
        <v>6</v>
      </c>
      <c r="C8" s="27"/>
      <c r="D8" s="1"/>
    </row>
    <row r="9" spans="2:12" ht="37.5" customHeight="1" x14ac:dyDescent="0.2">
      <c r="B9" s="7" t="s">
        <v>2</v>
      </c>
      <c r="C9" s="5">
        <v>31</v>
      </c>
      <c r="D9">
        <f>C9+1</f>
        <v>32</v>
      </c>
      <c r="G9" s="23" t="s">
        <v>17</v>
      </c>
      <c r="H9" s="23"/>
      <c r="I9" s="23"/>
      <c r="J9" s="23"/>
      <c r="K9" s="23"/>
      <c r="L9" s="23"/>
    </row>
    <row r="10" spans="2:12" ht="37.5" customHeight="1" x14ac:dyDescent="0.2">
      <c r="B10" s="7" t="s">
        <v>3</v>
      </c>
      <c r="C10" s="6">
        <v>780</v>
      </c>
      <c r="D10" s="1">
        <f>C10*C9</f>
        <v>24180</v>
      </c>
      <c r="G10" s="24" t="s">
        <v>34</v>
      </c>
      <c r="H10" s="24"/>
      <c r="I10" s="24"/>
      <c r="J10" s="24"/>
      <c r="K10" s="24"/>
      <c r="L10" s="24"/>
    </row>
    <row r="11" spans="2:12" ht="37.5" customHeight="1" x14ac:dyDescent="0.2">
      <c r="B11" s="8" t="s">
        <v>4</v>
      </c>
      <c r="C11" s="6">
        <v>1187</v>
      </c>
      <c r="D11" s="1">
        <f>D10+C11</f>
        <v>25367</v>
      </c>
      <c r="G11" s="23" t="s">
        <v>18</v>
      </c>
      <c r="H11" s="23"/>
      <c r="I11" s="23"/>
      <c r="J11" s="23"/>
      <c r="K11" s="23"/>
      <c r="L11" s="23"/>
    </row>
    <row r="12" spans="2:12" ht="6.75" customHeight="1" x14ac:dyDescent="0.2">
      <c r="C12" s="2"/>
      <c r="D12" s="1"/>
    </row>
    <row r="13" spans="2:12" ht="37.5" customHeight="1" x14ac:dyDescent="0.2">
      <c r="B13" s="28" t="s">
        <v>9</v>
      </c>
      <c r="C13" s="28"/>
    </row>
    <row r="14" spans="2:12" ht="37.5" customHeight="1" x14ac:dyDescent="0.2">
      <c r="B14" s="9" t="s">
        <v>7</v>
      </c>
      <c r="C14" s="11">
        <f>D11/D9</f>
        <v>792.71875</v>
      </c>
      <c r="D14" s="1">
        <f>D6-D11</f>
        <v>3403</v>
      </c>
      <c r="E14" s="1">
        <f>E6-D11</f>
        <v>10801</v>
      </c>
      <c r="G14" s="23" t="s">
        <v>19</v>
      </c>
      <c r="H14" s="23"/>
      <c r="I14" s="23"/>
      <c r="J14" s="23"/>
      <c r="K14" s="23"/>
      <c r="L14" s="23"/>
    </row>
    <row r="15" spans="2:12" ht="37.5" customHeight="1" x14ac:dyDescent="0.2">
      <c r="B15" s="10" t="s">
        <v>12</v>
      </c>
      <c r="C15" s="11">
        <f>D14/D15</f>
        <v>1134.3333333333333</v>
      </c>
      <c r="D15">
        <f>C5-D9</f>
        <v>3</v>
      </c>
      <c r="G15" s="24" t="s">
        <v>20</v>
      </c>
      <c r="H15" s="24"/>
      <c r="I15" s="24"/>
      <c r="J15" s="24"/>
      <c r="K15" s="24"/>
      <c r="L15" s="24"/>
    </row>
    <row r="16" spans="2:12" ht="6.75" customHeight="1" x14ac:dyDescent="0.25"/>
    <row r="17" spans="2:12" ht="37.5" customHeight="1" x14ac:dyDescent="0.2">
      <c r="B17" s="29" t="s">
        <v>10</v>
      </c>
      <c r="C17" s="29"/>
    </row>
    <row r="18" spans="2:12" ht="37.5" customHeight="1" x14ac:dyDescent="0.2">
      <c r="B18" s="13" t="s">
        <v>13</v>
      </c>
      <c r="C18" s="14">
        <f>E14/D18</f>
        <v>900.08333333333337</v>
      </c>
      <c r="D18">
        <f>C4-D9</f>
        <v>12</v>
      </c>
      <c r="G18" s="24" t="s">
        <v>21</v>
      </c>
      <c r="H18" s="24"/>
      <c r="I18" s="24"/>
      <c r="J18" s="24"/>
      <c r="K18" s="24"/>
      <c r="L18" s="24"/>
    </row>
  </sheetData>
  <mergeCells count="14">
    <mergeCell ref="G11:L11"/>
    <mergeCell ref="G14:L14"/>
    <mergeCell ref="G15:L15"/>
    <mergeCell ref="G18:L18"/>
    <mergeCell ref="B1:C1"/>
    <mergeCell ref="B3:C3"/>
    <mergeCell ref="B8:C8"/>
    <mergeCell ref="B13:C13"/>
    <mergeCell ref="B17:C17"/>
    <mergeCell ref="G4:L4"/>
    <mergeCell ref="G5:L5"/>
    <mergeCell ref="G6:L6"/>
    <mergeCell ref="G9:L9"/>
    <mergeCell ref="G10:L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About the AWF</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 Dawes</dc:creator>
  <cp:lastModifiedBy>Microsoft Office User</cp:lastModifiedBy>
  <cp:lastPrinted>2021-02-01T11:37:46Z</cp:lastPrinted>
  <dcterms:created xsi:type="dcterms:W3CDTF">2021-01-27T16:57:09Z</dcterms:created>
  <dcterms:modified xsi:type="dcterms:W3CDTF">2021-10-21T17:03:47Z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sonally Identifiable Information">
    <vt:lpwstr>5000</vt:lpwstr>
  </property>
</Properties>
</file>